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fileSharing readOnlyRecommended="1"/>
  <workbookPr filterPrivacy="1" defaultThemeVersion="124226"/>
  <xr:revisionPtr revIDLastSave="0" documentId="13_ncr:1_{E9F5F773-18F5-41DF-BB74-3FD4A8DC318D}" xr6:coauthVersionLast="40" xr6:coauthVersionMax="40" xr10:uidLastSave="{00000000-0000-0000-0000-000000000000}"/>
  <bookViews>
    <workbookView xWindow="-108" yWindow="-108" windowWidth="23256" windowHeight="12576" activeTab="3" xr2:uid="{00000000-000D-0000-FFFF-FFFF00000000}"/>
  </bookViews>
  <sheets>
    <sheet name="Part 1" sheetId="3" r:id="rId1"/>
    <sheet name="Part 2" sheetId="17" r:id="rId2"/>
    <sheet name="Part 3" sheetId="16" r:id="rId3"/>
    <sheet name="Student" sheetId="5" r:id="rId4"/>
  </sheets>
  <definedNames>
    <definedName name="Rat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6" i="17" l="1"/>
  <c r="G7" i="17"/>
  <c r="G8" i="17"/>
  <c r="G9" i="17"/>
  <c r="G10" i="17"/>
  <c r="G11" i="17"/>
  <c r="G12" i="17"/>
  <c r="G5" i="17"/>
  <c r="F6" i="17"/>
  <c r="F7" i="17"/>
  <c r="F8" i="17"/>
  <c r="F9" i="17"/>
  <c r="F10" i="17"/>
  <c r="F11" i="17"/>
  <c r="F12" i="17"/>
  <c r="F5" i="17"/>
  <c r="D6" i="16" l="1"/>
  <c r="D7" i="16"/>
  <c r="D8" i="16"/>
  <c r="D9" i="16"/>
  <c r="D10" i="16"/>
  <c r="D11" i="16"/>
  <c r="D12" i="16"/>
  <c r="D13" i="16"/>
  <c r="D14" i="16"/>
  <c r="D15" i="16"/>
  <c r="D16" i="16"/>
  <c r="D17" i="16"/>
  <c r="D18" i="16"/>
  <c r="D19" i="16"/>
  <c r="D20" i="16"/>
  <c r="D21" i="16"/>
  <c r="D22" i="16"/>
  <c r="D23" i="16"/>
  <c r="D24" i="16"/>
  <c r="D25" i="16"/>
  <c r="D26" i="16"/>
  <c r="D5" i="16"/>
  <c r="C6" i="16"/>
  <c r="C7" i="16"/>
  <c r="C8" i="16"/>
  <c r="C9" i="16"/>
  <c r="C10" i="16"/>
  <c r="C11" i="16"/>
  <c r="C12" i="16"/>
  <c r="C13" i="16"/>
  <c r="C14" i="16"/>
  <c r="C15" i="16"/>
  <c r="C16" i="16"/>
  <c r="C17" i="16"/>
  <c r="C18" i="16"/>
  <c r="C19" i="16"/>
  <c r="C20" i="16"/>
  <c r="C21" i="16"/>
  <c r="C22" i="16"/>
  <c r="C23" i="16"/>
  <c r="C24" i="16"/>
  <c r="C25" i="16"/>
  <c r="C26" i="16"/>
  <c r="C5" i="16"/>
  <c r="D6" i="17"/>
  <c r="D7" i="17"/>
  <c r="D8" i="17"/>
  <c r="D9" i="17"/>
  <c r="D10" i="17"/>
  <c r="D11" i="17"/>
  <c r="D12" i="17"/>
  <c r="D5" i="17"/>
  <c r="C6" i="17"/>
  <c r="C7" i="17"/>
  <c r="C8" i="17"/>
  <c r="C9" i="17"/>
  <c r="C10" i="17"/>
  <c r="C11" i="17"/>
  <c r="C12" i="17"/>
  <c r="C5" i="17"/>
  <c r="B6" i="16" l="1"/>
  <c r="B7" i="16"/>
  <c r="B8" i="16"/>
  <c r="B9" i="16"/>
  <c r="B10" i="16"/>
  <c r="B11" i="16"/>
  <c r="B12" i="16"/>
  <c r="B13" i="16"/>
  <c r="B14" i="16"/>
  <c r="B15" i="16"/>
  <c r="B16" i="16"/>
  <c r="B17" i="16"/>
  <c r="B18" i="16"/>
  <c r="B19" i="16"/>
  <c r="B20" i="16"/>
  <c r="B21" i="16"/>
  <c r="B22" i="16"/>
  <c r="B23" i="16"/>
  <c r="B24" i="16"/>
  <c r="B25" i="16"/>
  <c r="B26" i="16"/>
  <c r="B5" i="16"/>
  <c r="E6" i="17" l="1"/>
  <c r="E7" i="17"/>
  <c r="E8" i="17"/>
  <c r="E9" i="17"/>
  <c r="E10" i="17"/>
  <c r="E11" i="17"/>
  <c r="E12" i="17"/>
  <c r="E5" i="17"/>
  <c r="C6" i="3"/>
  <c r="C7" i="3"/>
  <c r="D7" i="3" s="1"/>
  <c r="C8" i="3"/>
  <c r="C9" i="3"/>
  <c r="C10" i="3"/>
  <c r="C11" i="3"/>
  <c r="D11" i="3" s="1"/>
  <c r="C12" i="3"/>
  <c r="C5" i="3"/>
  <c r="D5" i="3" s="1"/>
  <c r="B6" i="3"/>
  <c r="B7" i="3"/>
  <c r="B8" i="3"/>
  <c r="B9" i="3"/>
  <c r="D9" i="3" s="1"/>
  <c r="B10" i="3"/>
  <c r="B11" i="3"/>
  <c r="B12" i="3"/>
  <c r="D8" i="3"/>
  <c r="B5" i="3"/>
  <c r="D6" i="3"/>
  <c r="D10" i="3"/>
  <c r="D12" i="3"/>
  <c r="E6" i="3"/>
  <c r="E7" i="3"/>
  <c r="E8" i="3"/>
  <c r="E9" i="3"/>
  <c r="E10" i="3"/>
  <c r="E11" i="3"/>
  <c r="E12" i="3"/>
  <c r="F6" i="3"/>
  <c r="F7" i="3"/>
  <c r="F8" i="3"/>
  <c r="F9" i="3"/>
  <c r="F10" i="3"/>
  <c r="F11" i="3"/>
  <c r="F12" i="3"/>
  <c r="F5" i="3"/>
  <c r="E5" i="3"/>
  <c r="G6" i="3" l="1"/>
  <c r="H6" i="3"/>
  <c r="I6" i="3"/>
  <c r="J6" i="3"/>
  <c r="K6" i="3"/>
  <c r="G7" i="3"/>
  <c r="H7" i="3"/>
  <c r="I7" i="3"/>
  <c r="J7" i="3"/>
  <c r="K7" i="3"/>
  <c r="G8" i="3"/>
  <c r="H8" i="3"/>
  <c r="I8" i="3"/>
  <c r="J8" i="3"/>
  <c r="K8" i="3"/>
  <c r="G9" i="3"/>
  <c r="H9" i="3"/>
  <c r="I9" i="3"/>
  <c r="J9" i="3"/>
  <c r="K9" i="3"/>
  <c r="G10" i="3"/>
  <c r="H10" i="3"/>
  <c r="I10" i="3"/>
  <c r="J10" i="3"/>
  <c r="K10" i="3"/>
  <c r="G11" i="3"/>
  <c r="H11" i="3"/>
  <c r="I11" i="3"/>
  <c r="J11" i="3"/>
  <c r="K11" i="3"/>
  <c r="G12" i="3"/>
  <c r="H12" i="3"/>
  <c r="I12" i="3"/>
  <c r="J12" i="3"/>
  <c r="K12" i="3"/>
  <c r="I5" i="3"/>
  <c r="H5" i="3"/>
  <c r="G5" i="3"/>
  <c r="H6" i="16" l="1"/>
  <c r="H7" i="16"/>
  <c r="H8" i="16"/>
  <c r="H9" i="16"/>
  <c r="H10" i="16"/>
  <c r="H11" i="16"/>
  <c r="H12" i="16"/>
  <c r="H13" i="16"/>
  <c r="H14" i="16"/>
  <c r="H15" i="16"/>
  <c r="H16" i="16"/>
  <c r="H17" i="16"/>
  <c r="H18" i="16"/>
  <c r="H19" i="16"/>
  <c r="H20" i="16"/>
  <c r="H21" i="16"/>
  <c r="H22" i="16"/>
  <c r="H23" i="16"/>
  <c r="H24" i="16"/>
  <c r="H25" i="16"/>
  <c r="H26" i="16"/>
  <c r="H5" i="16"/>
  <c r="G6" i="16"/>
  <c r="G7" i="16"/>
  <c r="G8" i="16"/>
  <c r="G9" i="16"/>
  <c r="G10" i="16"/>
  <c r="G11" i="16"/>
  <c r="G12" i="16"/>
  <c r="G13" i="16"/>
  <c r="G14" i="16"/>
  <c r="G15" i="16"/>
  <c r="G16" i="16"/>
  <c r="G17" i="16"/>
  <c r="G18" i="16"/>
  <c r="G19" i="16"/>
  <c r="G20" i="16"/>
  <c r="G21" i="16"/>
  <c r="G22" i="16"/>
  <c r="G23" i="16"/>
  <c r="G24" i="16"/>
  <c r="G25" i="16"/>
  <c r="G26" i="16"/>
  <c r="G5" i="16"/>
  <c r="F6" i="16"/>
  <c r="F7" i="16"/>
  <c r="F8" i="16"/>
  <c r="F9" i="16"/>
  <c r="F10" i="16"/>
  <c r="F11" i="16"/>
  <c r="F12" i="16"/>
  <c r="F13" i="16"/>
  <c r="F14" i="16"/>
  <c r="F15" i="16"/>
  <c r="F16" i="16"/>
  <c r="F17" i="16"/>
  <c r="F18" i="16"/>
  <c r="F19" i="16"/>
  <c r="F20" i="16"/>
  <c r="F21" i="16"/>
  <c r="F22" i="16"/>
  <c r="F23" i="16"/>
  <c r="F24" i="16"/>
  <c r="F25" i="16"/>
  <c r="F26" i="16"/>
  <c r="F5" i="16"/>
  <c r="L6" i="17"/>
  <c r="L7" i="17"/>
  <c r="L8" i="17"/>
  <c r="L9" i="17"/>
  <c r="L10" i="17"/>
  <c r="L11" i="17"/>
  <c r="L12" i="17"/>
  <c r="L5" i="17"/>
  <c r="K6" i="17"/>
  <c r="K7" i="17"/>
  <c r="K8" i="17"/>
  <c r="K9" i="17"/>
  <c r="K10" i="17"/>
  <c r="K11" i="17"/>
  <c r="K12" i="17"/>
  <c r="K5" i="17"/>
  <c r="J6" i="17"/>
  <c r="J7" i="17"/>
  <c r="J8" i="17"/>
  <c r="J9" i="17"/>
  <c r="J10" i="17"/>
  <c r="J11" i="17"/>
  <c r="J12" i="17"/>
  <c r="J5" i="17"/>
  <c r="I6" i="17"/>
  <c r="I7" i="17"/>
  <c r="I8" i="17"/>
  <c r="I9" i="17"/>
  <c r="I10" i="17"/>
  <c r="I11" i="17"/>
  <c r="I12" i="17"/>
  <c r="I5" i="17"/>
  <c r="H6" i="17"/>
  <c r="H7" i="17"/>
  <c r="H8" i="17"/>
  <c r="H9" i="17"/>
  <c r="H10" i="17"/>
  <c r="H11" i="17"/>
  <c r="H12" i="17"/>
  <c r="H5" i="17"/>
  <c r="K5" i="3"/>
  <c r="J5" i="3"/>
</calcChain>
</file>

<file path=xl/sharedStrings.xml><?xml version="1.0" encoding="utf-8"?>
<sst xmlns="http://schemas.openxmlformats.org/spreadsheetml/2006/main" count="83" uniqueCount="69">
  <si>
    <t>Part 1</t>
  </si>
  <si>
    <t>Part 2</t>
  </si>
  <si>
    <t>Part 3</t>
  </si>
  <si>
    <t>Last Name</t>
  </si>
  <si>
    <t>First Name</t>
  </si>
  <si>
    <t>Student Name</t>
  </si>
  <si>
    <t>Kevin Lamont</t>
  </si>
  <si>
    <t>Tara Suzanne</t>
  </si>
  <si>
    <t>Johnny Andrews</t>
  </si>
  <si>
    <t>Steve Williamson</t>
  </si>
  <si>
    <t>James Dean</t>
  </si>
  <si>
    <t>Lauren Michelle</t>
  </si>
  <si>
    <t>Arnold Adamson</t>
  </si>
  <si>
    <t>Merideth Rosa</t>
  </si>
  <si>
    <t>Last Name, First Name</t>
  </si>
  <si>
    <t>All Upper Case</t>
  </si>
  <si>
    <t>All Lower Case</t>
  </si>
  <si>
    <t>ID</t>
  </si>
  <si>
    <t>Kevin R. Lamont</t>
  </si>
  <si>
    <t>Tara K. Suzanne</t>
  </si>
  <si>
    <t>Johnny L. Andrews</t>
  </si>
  <si>
    <t>Steve P. Williamson</t>
  </si>
  <si>
    <t>James S. Dean</t>
  </si>
  <si>
    <t>Lauren M. Michelle</t>
  </si>
  <si>
    <t>Arnold L. Adamson</t>
  </si>
  <si>
    <t>Merideth E. Rosa</t>
  </si>
  <si>
    <t>Middle Initial (with period)</t>
  </si>
  <si>
    <t>Middle Initial (without period)</t>
  </si>
  <si>
    <t>abdr-45+rt</t>
  </si>
  <si>
    <t>atg-643+ffg</t>
  </si>
  <si>
    <t>fr-2+ijyt</t>
  </si>
  <si>
    <t>e-7789+uopl</t>
  </si>
  <si>
    <t>ef-876+fd</t>
  </si>
  <si>
    <t>yiu-90+s</t>
  </si>
  <si>
    <t>rtyh-264+d</t>
  </si>
  <si>
    <t>evum-21+ssw</t>
  </si>
  <si>
    <t>fcw-360+waq</t>
  </si>
  <si>
    <t>uh-32+as</t>
  </si>
  <si>
    <t>p-11+cds</t>
  </si>
  <si>
    <t>lkm-356+fghy</t>
  </si>
  <si>
    <t>mju-51+uyi</t>
  </si>
  <si>
    <t>iop-3+h</t>
  </si>
  <si>
    <t>liu-2456+yg</t>
  </si>
  <si>
    <t>gh-7894+gt</t>
  </si>
  <si>
    <t>fd-56+f</t>
  </si>
  <si>
    <t>tc-2+ftg</t>
  </si>
  <si>
    <t>um-443+yhu</t>
  </si>
  <si>
    <t>w-23+kjhg</t>
  </si>
  <si>
    <t>ard-1777+bnmk</t>
  </si>
  <si>
    <t>s-76+oi</t>
  </si>
  <si>
    <r>
      <rPr>
        <b/>
        <u/>
        <sz val="12"/>
        <rFont val="Calibri"/>
        <family val="2"/>
      </rPr>
      <t>Instructions</t>
    </r>
    <r>
      <rPr>
        <sz val="12"/>
        <rFont val="Calibri"/>
        <family val="2"/>
      </rPr>
      <t>:  
Cells B5:B12 contain names with the following format: a first name, followed by a space, followed by a last name.  Complete the worksheet below as follows: 
(1) Enter a formula in cell C5 to display only the student’s last name. 
(2) Enter a formula in cell D5 to display only the student’s first name.
(3) Enter a formula in cell E5 to display the student's Last Name, followed by a comma, followed by the student's First Name (e.g., Lamont, Kevin)
(4) Enter a formula in cell F5 to display the text "The student's name is: " followed by the student's First Name in all upper case letters (e.g., The student's name is: KEVIN).
(5) Enter a formula in cell G5 to display only the student's Last Name in all lower case letters (e.g., lamont).
Use the Fill-Down feature to complete cells C6:G12.</t>
    </r>
  </si>
  <si>
    <r>
      <rPr>
        <b/>
        <u/>
        <sz val="12"/>
        <rFont val="Calibri"/>
        <family val="2"/>
      </rPr>
      <t>Instructions</t>
    </r>
    <r>
      <rPr>
        <sz val="12"/>
        <rFont val="Calibri"/>
        <family val="2"/>
      </rPr>
      <t>:  
Cells B5:B12 contain names with the following format: a first name, followed by a space, followed by a middle initial, followed by a period and a space, followed by a last name.  Complete the worksheet below as follows: 
(1) Enter a formula in cell C5 to display only the student’s last name. 
(2) Enter a formula in cell D5 to display only the student’s first name.
(3) Enter a formula in cell E5 to display the student's Last Name, followed by a comma, followed by the student's First Name (e.g., Lamont, Kevin)
(4) Enter a formula in cell F5 to display the student's middle initial only, with the period (e.g., R.).
(5) Enter a formula in cell G5 to display the student's middle initial without the period (e.g., R).
Use the Fill-Down feature to complete cells C6:G12.</t>
    </r>
  </si>
  <si>
    <r>
      <rPr>
        <b/>
        <u/>
        <sz val="12"/>
        <rFont val="Calibri"/>
        <family val="2"/>
      </rPr>
      <t>Instructions</t>
    </r>
    <r>
      <rPr>
        <sz val="12"/>
        <rFont val="Calibri"/>
        <family val="2"/>
      </rPr>
      <t xml:space="preserve">:  
Cells B5:B26 contain IDs  assigned by a company to various products that it sells.  The ID is made up of 3 parts.  Part 1 is a series of letters, Part 2 is a series of numbers, and Part 3 is another series of letters.  Parts 1 and 2 are separated by a minus sign (-).  Parts 2 and 3 are separated by a plus sign (+).  Each part may be anywhere between 1 and 4 characters long (i.e., there is </t>
    </r>
    <r>
      <rPr>
        <u/>
        <sz val="12"/>
        <rFont val="Calibri"/>
        <family val="2"/>
      </rPr>
      <t>not</t>
    </r>
    <r>
      <rPr>
        <sz val="12"/>
        <rFont val="Calibri"/>
        <family val="2"/>
      </rPr>
      <t xml:space="preserve"> a fixed lengh for each part).
Complete the worksheet below as follows: 
(1) Enter a formula in cell C5 to display only Part 1 of the ID (without the minus sign). 
(2) Enter a formula in cell D5 to display only Part 2 of the ID (without the minus and plus signs).
(3) Enter a formula in cell E5 to display only Part 3 of the ID (without the plus sign).
Use the Fill-Down feature to complete cells C6:E26.</t>
    </r>
  </si>
  <si>
    <t>CIS 300</t>
  </si>
  <si>
    <t>Time spent in hours</t>
  </si>
  <si>
    <t>Name</t>
  </si>
  <si>
    <t>Answers</t>
  </si>
  <si>
    <t>Last</t>
  </si>
  <si>
    <t>First</t>
  </si>
  <si>
    <t>Last, First</t>
  </si>
  <si>
    <t>MI.</t>
  </si>
  <si>
    <t>MI</t>
  </si>
  <si>
    <t>Important Note:  
This assignment is made up of 
3 Parts!</t>
  </si>
  <si>
    <t>Homework Assignment 6</t>
  </si>
  <si>
    <t>Upper</t>
  </si>
  <si>
    <t>Lower</t>
  </si>
  <si>
    <t>Borah</t>
  </si>
  <si>
    <t>Jared</t>
  </si>
  <si>
    <t>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</si>
</sst>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sz val="12"/>
      <name val="Calibri"/>
      <family val="2"/>
    </font>
    <font>
      <b/>
      <u/>
      <sz val="12"/>
      <name val="Calibri"/>
      <family val="2"/>
    </font>
    <font>
      <sz val="10"/>
      <name val="MS Sans Serif"/>
      <family val="2"/>
    </font>
    <font>
      <u/>
      <sz val="12"/>
      <name val="Calibri"/>
      <family val="2"/>
    </font>
    <font>
      <b/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u/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0"/>
      <color theme="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59999389629810485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5" fillId="0" borderId="0" applyNumberFormat="0" applyFont="0" applyFill="0" applyBorder="0" applyAlignment="0" applyProtection="0">
      <alignment horizontal="left"/>
    </xf>
  </cellStyleXfs>
  <cellXfs count="74">
    <xf numFmtId="0" fontId="0" fillId="0" borderId="0" xfId="0"/>
    <xf numFmtId="49" fontId="7" fillId="0" borderId="0" xfId="0" applyNumberFormat="1" applyFont="1" applyAlignment="1">
      <alignment horizontal="center"/>
    </xf>
    <xf numFmtId="49" fontId="7" fillId="0" borderId="0" xfId="0" applyNumberFormat="1" applyFont="1" applyAlignment="1"/>
    <xf numFmtId="0" fontId="7" fillId="0" borderId="0" xfId="0" applyFont="1"/>
    <xf numFmtId="0" fontId="2" fillId="0" borderId="0" xfId="0" applyFont="1"/>
    <xf numFmtId="49" fontId="7" fillId="0" borderId="0" xfId="0" applyNumberFormat="1" applyFont="1" applyAlignment="1">
      <alignment horizontal="left"/>
    </xf>
    <xf numFmtId="49" fontId="2" fillId="0" borderId="0" xfId="0" applyNumberFormat="1" applyFont="1"/>
    <xf numFmtId="49" fontId="7" fillId="0" borderId="1" xfId="0" applyNumberFormat="1" applyFont="1" applyBorder="1" applyAlignment="1">
      <alignment horizontal="center"/>
    </xf>
    <xf numFmtId="49" fontId="7" fillId="0" borderId="2" xfId="0" applyNumberFormat="1" applyFont="1" applyBorder="1" applyAlignment="1">
      <alignment horizontal="center"/>
    </xf>
    <xf numFmtId="49" fontId="2" fillId="0" borderId="0" xfId="0" applyNumberFormat="1" applyFont="1" applyFill="1"/>
    <xf numFmtId="0" fontId="7" fillId="0" borderId="0" xfId="0" applyFont="1" applyAlignment="1">
      <alignment horizontal="center"/>
    </xf>
    <xf numFmtId="49" fontId="7" fillId="0" borderId="3" xfId="0" applyNumberFormat="1" applyFont="1" applyBorder="1" applyAlignment="1">
      <alignment horizontal="left"/>
    </xf>
    <xf numFmtId="49" fontId="7" fillId="0" borderId="4" xfId="0" applyNumberFormat="1" applyFont="1" applyBorder="1" applyAlignment="1">
      <alignment horizontal="center"/>
    </xf>
    <xf numFmtId="49" fontId="7" fillId="0" borderId="0" xfId="0" applyNumberFormat="1" applyFont="1" applyBorder="1" applyAlignment="1">
      <alignment horizontal="left"/>
    </xf>
    <xf numFmtId="49" fontId="7" fillId="0" borderId="0" xfId="0" applyNumberFormat="1" applyFont="1" applyBorder="1" applyAlignment="1">
      <alignment horizontal="center"/>
    </xf>
    <xf numFmtId="49" fontId="7" fillId="0" borderId="5" xfId="0" applyNumberFormat="1" applyFont="1" applyBorder="1" applyAlignment="1"/>
    <xf numFmtId="49" fontId="7" fillId="0" borderId="6" xfId="0" applyNumberFormat="1" applyFont="1" applyBorder="1" applyAlignment="1"/>
    <xf numFmtId="0" fontId="8" fillId="0" borderId="0" xfId="0" applyFont="1" applyProtection="1">
      <protection locked="0"/>
    </xf>
    <xf numFmtId="0" fontId="8" fillId="0" borderId="0" xfId="0" applyFont="1" applyAlignment="1" applyProtection="1">
      <alignment horizontal="center"/>
      <protection locked="0"/>
    </xf>
    <xf numFmtId="0" fontId="9" fillId="0" borderId="0" xfId="0" applyFont="1" applyProtection="1">
      <protection locked="0"/>
    </xf>
    <xf numFmtId="0" fontId="9" fillId="0" borderId="0" xfId="0" applyFont="1" applyAlignment="1" applyProtection="1">
      <protection locked="0"/>
    </xf>
    <xf numFmtId="0" fontId="8" fillId="0" borderId="0" xfId="0" applyFont="1" applyAlignment="1" applyProtection="1">
      <alignment vertical="center" readingOrder="1"/>
      <protection locked="0"/>
    </xf>
    <xf numFmtId="0" fontId="9" fillId="4" borderId="1" xfId="0" applyFont="1" applyFill="1" applyBorder="1" applyAlignment="1" applyProtection="1">
      <alignment horizontal="center"/>
      <protection locked="0"/>
    </xf>
    <xf numFmtId="0" fontId="9" fillId="4" borderId="8" xfId="0" applyFont="1" applyFill="1" applyBorder="1" applyAlignment="1" applyProtection="1">
      <alignment horizontal="center"/>
      <protection locked="0"/>
    </xf>
    <xf numFmtId="0" fontId="9" fillId="4" borderId="8" xfId="0" applyFont="1" applyFill="1" applyBorder="1" applyAlignment="1" applyProtection="1">
      <alignment horizontal="center" vertical="center" readingOrder="1"/>
      <protection locked="0"/>
    </xf>
    <xf numFmtId="0" fontId="9" fillId="4" borderId="2" xfId="0" applyFont="1" applyFill="1" applyBorder="1" applyAlignment="1" applyProtection="1">
      <alignment horizontal="center" vertical="center" readingOrder="1"/>
      <protection locked="0"/>
    </xf>
    <xf numFmtId="0" fontId="9" fillId="0" borderId="3" xfId="0" applyFont="1" applyBorder="1" applyProtection="1">
      <protection locked="0"/>
    </xf>
    <xf numFmtId="0" fontId="8" fillId="0" borderId="11" xfId="0" applyFont="1" applyBorder="1" applyAlignment="1" applyProtection="1">
      <alignment horizontal="center"/>
      <protection locked="0"/>
    </xf>
    <xf numFmtId="0" fontId="8" fillId="0" borderId="11" xfId="0" applyFont="1" applyBorder="1" applyAlignment="1" applyProtection="1">
      <alignment horizontal="center" vertical="center" readingOrder="1"/>
      <protection locked="0"/>
    </xf>
    <xf numFmtId="0" fontId="9" fillId="0" borderId="10" xfId="0" applyFont="1" applyBorder="1" applyProtection="1">
      <protection locked="0"/>
    </xf>
    <xf numFmtId="0" fontId="9" fillId="0" borderId="12" xfId="0" applyFont="1" applyBorder="1" applyProtection="1">
      <protection locked="0"/>
    </xf>
    <xf numFmtId="0" fontId="11" fillId="0" borderId="0" xfId="0" applyFont="1" applyProtection="1">
      <protection locked="0"/>
    </xf>
    <xf numFmtId="0" fontId="9" fillId="5" borderId="1" xfId="0" applyFont="1" applyFill="1" applyBorder="1" applyAlignment="1" applyProtection="1">
      <alignment horizontal="center"/>
      <protection locked="0"/>
    </xf>
    <xf numFmtId="0" fontId="9" fillId="5" borderId="8" xfId="0" applyFont="1" applyFill="1" applyBorder="1" applyAlignment="1" applyProtection="1">
      <alignment horizontal="center"/>
      <protection locked="0"/>
    </xf>
    <xf numFmtId="0" fontId="9" fillId="5" borderId="2" xfId="0" applyFont="1" applyFill="1" applyBorder="1" applyAlignment="1" applyProtection="1">
      <alignment horizontal="center"/>
      <protection locked="0"/>
    </xf>
    <xf numFmtId="0" fontId="9" fillId="0" borderId="3" xfId="0" applyFont="1" applyBorder="1" applyAlignment="1" applyProtection="1">
      <alignment horizontal="center"/>
      <protection locked="0"/>
    </xf>
    <xf numFmtId="0" fontId="8" fillId="0" borderId="9" xfId="0" applyFont="1" applyBorder="1" applyAlignment="1" applyProtection="1">
      <alignment horizontal="center"/>
      <protection locked="0"/>
    </xf>
    <xf numFmtId="0" fontId="8" fillId="0" borderId="4" xfId="0" applyFont="1" applyBorder="1" applyAlignment="1" applyProtection="1">
      <alignment horizontal="center"/>
      <protection locked="0"/>
    </xf>
    <xf numFmtId="0" fontId="9" fillId="0" borderId="10" xfId="0" applyFont="1" applyBorder="1" applyAlignment="1" applyProtection="1">
      <alignment horizontal="center"/>
      <protection locked="0"/>
    </xf>
    <xf numFmtId="0" fontId="9" fillId="0" borderId="12" xfId="0" applyFont="1" applyBorder="1" applyAlignment="1" applyProtection="1">
      <alignment horizontal="center"/>
      <protection locked="0"/>
    </xf>
    <xf numFmtId="0" fontId="9" fillId="4" borderId="1" xfId="0" applyFont="1" applyFill="1" applyBorder="1" applyAlignment="1" applyProtection="1">
      <alignment horizontal="center" wrapText="1"/>
      <protection locked="0"/>
    </xf>
    <xf numFmtId="0" fontId="9" fillId="4" borderId="8" xfId="0" applyFont="1" applyFill="1" applyBorder="1" applyAlignment="1" applyProtection="1">
      <alignment horizontal="center" wrapText="1"/>
      <protection locked="0"/>
    </xf>
    <xf numFmtId="0" fontId="9" fillId="4" borderId="2" xfId="0" applyFont="1" applyFill="1" applyBorder="1" applyAlignment="1" applyProtection="1">
      <alignment horizontal="center" wrapText="1"/>
      <protection locked="0"/>
    </xf>
    <xf numFmtId="0" fontId="8" fillId="3" borderId="11" xfId="0" applyFont="1" applyFill="1" applyBorder="1" applyAlignment="1" applyProtection="1">
      <alignment vertical="center" readingOrder="1"/>
      <protection hidden="1"/>
    </xf>
    <xf numFmtId="0" fontId="9" fillId="3" borderId="8" xfId="0" applyFont="1" applyFill="1" applyBorder="1" applyAlignment="1" applyProtection="1">
      <alignment horizontal="center"/>
      <protection locked="0"/>
    </xf>
    <xf numFmtId="0" fontId="9" fillId="3" borderId="2" xfId="0" applyFont="1" applyFill="1" applyBorder="1" applyAlignment="1" applyProtection="1">
      <alignment horizontal="center"/>
      <protection locked="0"/>
    </xf>
    <xf numFmtId="0" fontId="8" fillId="3" borderId="9" xfId="0" applyFont="1" applyFill="1" applyBorder="1" applyAlignment="1" applyProtection="1">
      <alignment horizontal="center"/>
      <protection hidden="1"/>
    </xf>
    <xf numFmtId="0" fontId="8" fillId="3" borderId="4" xfId="0" applyFont="1" applyFill="1" applyBorder="1" applyAlignment="1" applyProtection="1">
      <alignment horizontal="center"/>
      <protection hidden="1"/>
    </xf>
    <xf numFmtId="0" fontId="9" fillId="3" borderId="8" xfId="0" applyFont="1" applyFill="1" applyBorder="1" applyAlignment="1" applyProtection="1">
      <alignment horizontal="center" readingOrder="1"/>
      <protection locked="0"/>
    </xf>
    <xf numFmtId="0" fontId="9" fillId="3" borderId="2" xfId="0" applyFont="1" applyFill="1" applyBorder="1" applyAlignment="1" applyProtection="1">
      <alignment horizontal="center" readingOrder="1"/>
      <protection locked="0"/>
    </xf>
    <xf numFmtId="0" fontId="8" fillId="3" borderId="7" xfId="0" applyFont="1" applyFill="1" applyBorder="1" applyAlignment="1" applyProtection="1">
      <alignment vertical="center" readingOrder="1"/>
      <protection hidden="1"/>
    </xf>
    <xf numFmtId="0" fontId="8" fillId="3" borderId="7" xfId="0" applyFont="1" applyFill="1" applyBorder="1" applyAlignment="1" applyProtection="1">
      <alignment horizontal="center" vertical="center" readingOrder="1"/>
      <protection hidden="1"/>
    </xf>
    <xf numFmtId="0" fontId="8" fillId="3" borderId="9" xfId="0" applyFont="1" applyFill="1" applyBorder="1" applyAlignment="1" applyProtection="1">
      <alignment vertical="center" readingOrder="1"/>
      <protection hidden="1"/>
    </xf>
    <xf numFmtId="0" fontId="9" fillId="3" borderId="7" xfId="0" applyFont="1" applyFill="1" applyBorder="1" applyAlignment="1" applyProtection="1">
      <alignment horizontal="center" vertical="center" readingOrder="1"/>
      <protection locked="0"/>
    </xf>
    <xf numFmtId="0" fontId="8" fillId="0" borderId="22" xfId="0" applyFont="1" applyBorder="1" applyAlignment="1" applyProtection="1">
      <alignment horizontal="left" vertical="top" readingOrder="1"/>
      <protection locked="0"/>
    </xf>
    <xf numFmtId="0" fontId="8" fillId="0" borderId="11" xfId="0" applyFont="1" applyBorder="1" applyAlignment="1" applyProtection="1">
      <alignment horizontal="left" vertical="center" readingOrder="1"/>
      <protection locked="0"/>
    </xf>
    <xf numFmtId="0" fontId="8" fillId="5" borderId="13" xfId="0" applyFont="1" applyFill="1" applyBorder="1" applyAlignment="1" applyProtection="1">
      <alignment horizontal="left" vertical="center" wrapText="1"/>
      <protection locked="0"/>
    </xf>
    <xf numFmtId="0" fontId="8" fillId="5" borderId="19" xfId="0" applyFont="1" applyFill="1" applyBorder="1" applyAlignment="1" applyProtection="1">
      <alignment horizontal="left" vertical="center" wrapText="1"/>
      <protection locked="0"/>
    </xf>
    <xf numFmtId="0" fontId="8" fillId="5" borderId="14" xfId="0" applyFont="1" applyFill="1" applyBorder="1" applyAlignment="1" applyProtection="1">
      <alignment horizontal="left" vertical="center" wrapText="1"/>
      <protection locked="0"/>
    </xf>
    <xf numFmtId="0" fontId="9" fillId="3" borderId="7" xfId="0" applyFont="1" applyFill="1" applyBorder="1" applyAlignment="1" applyProtection="1">
      <alignment horizontal="center" vertical="center" readingOrder="1"/>
      <protection locked="0"/>
    </xf>
    <xf numFmtId="0" fontId="8" fillId="0" borderId="21" xfId="0" applyFont="1" applyBorder="1" applyAlignment="1" applyProtection="1">
      <alignment horizontal="center" vertical="center" readingOrder="1"/>
      <protection locked="0"/>
    </xf>
    <xf numFmtId="0" fontId="8" fillId="0" borderId="0" xfId="0" applyFont="1" applyBorder="1" applyAlignment="1" applyProtection="1">
      <alignment horizontal="center" vertical="center" readingOrder="1"/>
      <protection locked="0"/>
    </xf>
    <xf numFmtId="0" fontId="3" fillId="7" borderId="13" xfId="0" applyFont="1" applyFill="1" applyBorder="1" applyAlignment="1" applyProtection="1">
      <alignment horizontal="left" vertical="center" wrapText="1"/>
      <protection locked="0"/>
    </xf>
    <xf numFmtId="0" fontId="8" fillId="7" borderId="19" xfId="0" applyFont="1" applyFill="1" applyBorder="1" applyAlignment="1" applyProtection="1">
      <alignment horizontal="left" vertical="center" wrapText="1"/>
      <protection locked="0"/>
    </xf>
    <xf numFmtId="0" fontId="8" fillId="7" borderId="14" xfId="0" applyFont="1" applyFill="1" applyBorder="1" applyAlignment="1" applyProtection="1">
      <alignment horizontal="left" vertical="center" wrapText="1"/>
      <protection locked="0"/>
    </xf>
    <xf numFmtId="0" fontId="10" fillId="3" borderId="20" xfId="0" applyFont="1" applyFill="1" applyBorder="1" applyAlignment="1" applyProtection="1">
      <alignment horizontal="center"/>
      <protection locked="0"/>
    </xf>
    <xf numFmtId="49" fontId="7" fillId="2" borderId="13" xfId="0" applyNumberFormat="1" applyFont="1" applyFill="1" applyBorder="1" applyAlignment="1">
      <alignment horizontal="center"/>
    </xf>
    <xf numFmtId="49" fontId="7" fillId="2" borderId="14" xfId="0" applyNumberFormat="1" applyFont="1" applyFill="1" applyBorder="1" applyAlignment="1">
      <alignment horizontal="center"/>
    </xf>
    <xf numFmtId="49" fontId="7" fillId="3" borderId="15" xfId="0" applyNumberFormat="1" applyFont="1" applyFill="1" applyBorder="1" applyAlignment="1">
      <alignment horizontal="center"/>
    </xf>
    <xf numFmtId="49" fontId="7" fillId="3" borderId="16" xfId="0" applyNumberFormat="1" applyFont="1" applyFill="1" applyBorder="1" applyAlignment="1">
      <alignment horizontal="center"/>
    </xf>
    <xf numFmtId="49" fontId="7" fillId="3" borderId="17" xfId="0" applyNumberFormat="1" applyFont="1" applyFill="1" applyBorder="1" applyAlignment="1">
      <alignment horizontal="center"/>
    </xf>
    <xf numFmtId="49" fontId="7" fillId="3" borderId="18" xfId="0" applyNumberFormat="1" applyFont="1" applyFill="1" applyBorder="1" applyAlignment="1">
      <alignment horizontal="center"/>
    </xf>
    <xf numFmtId="49" fontId="12" fillId="6" borderId="13" xfId="0" applyNumberFormat="1" applyFont="1" applyFill="1" applyBorder="1" applyAlignment="1">
      <alignment horizontal="center" vertical="center" wrapText="1"/>
    </xf>
    <xf numFmtId="49" fontId="12" fillId="6" borderId="14" xfId="0" applyNumberFormat="1" applyFont="1" applyFill="1" applyBorder="1" applyAlignment="1">
      <alignment horizontal="center" vertical="center" wrapText="1"/>
    </xf>
  </cellXfs>
  <cellStyles count="3">
    <cellStyle name="Normal" xfId="0" builtinId="0"/>
    <cellStyle name="Normal 2 2" xfId="1" xr:uid="{00000000-0005-0000-0000-000001000000}"/>
    <cellStyle name="PSChar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"/>
  <sheetViews>
    <sheetView workbookViewId="0">
      <selection activeCell="D5" sqref="D5"/>
    </sheetView>
  </sheetViews>
  <sheetFormatPr defaultColWidth="8.6640625" defaultRowHeight="15.6" x14ac:dyDescent="0.3"/>
  <cols>
    <col min="1" max="1" width="19.33203125" style="17" customWidth="1"/>
    <col min="2" max="2" width="12.77734375" style="17" customWidth="1"/>
    <col min="3" max="3" width="12.21875" style="17" customWidth="1"/>
    <col min="4" max="4" width="22.109375" style="17" bestFit="1" customWidth="1"/>
    <col min="5" max="5" width="19.33203125" style="17" bestFit="1" customWidth="1"/>
    <col min="6" max="6" width="16.5546875" style="17" bestFit="1" customWidth="1"/>
    <col min="7" max="7" width="9.6640625" style="17" bestFit="1" customWidth="1"/>
    <col min="8" max="8" width="11.44140625" style="17" bestFit="1" customWidth="1"/>
    <col min="9" max="9" width="17.77734375" style="17" bestFit="1" customWidth="1"/>
    <col min="10" max="10" width="19.33203125" style="17" bestFit="1" customWidth="1"/>
    <col min="11" max="11" width="16.5546875" style="17" bestFit="1" customWidth="1"/>
    <col min="12" max="16384" width="8.6640625" style="17"/>
  </cols>
  <sheetData>
    <row r="1" spans="1:12" ht="175.5" customHeight="1" thickBot="1" x14ac:dyDescent="0.35">
      <c r="A1" s="56" t="s">
        <v>50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8"/>
    </row>
    <row r="2" spans="1:12" ht="15" customHeight="1" thickBot="1" x14ac:dyDescent="0.35">
      <c r="A2" s="20"/>
      <c r="B2" s="20"/>
      <c r="C2" s="20"/>
    </row>
    <row r="3" spans="1:12" s="21" customFormat="1" ht="15" customHeight="1" thickBot="1" x14ac:dyDescent="0.3">
      <c r="G3" s="59" t="s">
        <v>56</v>
      </c>
      <c r="H3" s="59"/>
      <c r="I3" s="59"/>
      <c r="J3" s="59"/>
      <c r="K3" s="59"/>
    </row>
    <row r="4" spans="1:12" s="21" customFormat="1" ht="15" customHeight="1" thickBot="1" x14ac:dyDescent="0.35">
      <c r="A4" s="22" t="s">
        <v>5</v>
      </c>
      <c r="B4" s="23" t="s">
        <v>3</v>
      </c>
      <c r="C4" s="23" t="s">
        <v>4</v>
      </c>
      <c r="D4" s="24" t="s">
        <v>14</v>
      </c>
      <c r="E4" s="24" t="s">
        <v>15</v>
      </c>
      <c r="F4" s="25" t="s">
        <v>16</v>
      </c>
      <c r="G4" s="53" t="s">
        <v>57</v>
      </c>
      <c r="H4" s="53" t="s">
        <v>58</v>
      </c>
      <c r="I4" s="53" t="s">
        <v>59</v>
      </c>
      <c r="J4" s="53" t="s">
        <v>64</v>
      </c>
      <c r="K4" s="53" t="s">
        <v>65</v>
      </c>
    </row>
    <row r="5" spans="1:12" s="21" customFormat="1" ht="15" customHeight="1" x14ac:dyDescent="0.3">
      <c r="A5" s="26" t="s">
        <v>6</v>
      </c>
      <c r="B5" s="27" t="str">
        <f>RIGHT(A5,LEN(A5)-FIND(" ",A5))</f>
        <v>Lamont</v>
      </c>
      <c r="C5" s="27" t="str">
        <f>LEFT(A5,FIND(" ",A5)-1)</f>
        <v>Kevin</v>
      </c>
      <c r="D5" s="55" t="str">
        <f>CONCATENATE(B5,", ",C5)</f>
        <v>Lamont, Kevin</v>
      </c>
      <c r="E5" s="55" t="str">
        <f>UPPER(A5)</f>
        <v>KEVIN LAMONT</v>
      </c>
      <c r="F5" s="54" t="str">
        <f>LOWER(A5)</f>
        <v>kevin lamont</v>
      </c>
      <c r="G5" s="52" t="str">
        <f>RIGHT(A5,LEN(A5)-FIND(" ",A5))</f>
        <v>Lamont</v>
      </c>
      <c r="H5" s="52" t="str">
        <f>LEFT(A5,FIND(" ",A5)-1)</f>
        <v>Kevin</v>
      </c>
      <c r="I5" s="52" t="str">
        <f>RIGHT(A5,LEN(A5)-FIND(" ",A5))&amp;", "&amp;LEFT(A5,FIND(" ",A5)-1)</f>
        <v>Lamont, Kevin</v>
      </c>
      <c r="J5" s="52" t="str">
        <f>UPPER(A5)</f>
        <v>KEVIN LAMONT</v>
      </c>
      <c r="K5" s="52" t="str">
        <f>LOWER(A5)</f>
        <v>kevin lamont</v>
      </c>
    </row>
    <row r="6" spans="1:12" s="21" customFormat="1" ht="15" customHeight="1" x14ac:dyDescent="0.3">
      <c r="A6" s="29" t="s">
        <v>7</v>
      </c>
      <c r="B6" s="27" t="str">
        <f t="shared" ref="B6:B12" si="0">RIGHT(A6,LEN(A6)-FIND(" ",A6))</f>
        <v>Suzanne</v>
      </c>
      <c r="C6" s="27" t="str">
        <f t="shared" ref="C6:C12" si="1">LEFT(A6,FIND(" ",A6)-1)</f>
        <v>Tara</v>
      </c>
      <c r="D6" s="55" t="str">
        <f t="shared" ref="D6:D12" si="2">CONCATENATE(B6,", ",C6)</f>
        <v>Suzanne, Tara</v>
      </c>
      <c r="E6" s="55" t="str">
        <f t="shared" ref="E6:E12" si="3">UPPER(A6)</f>
        <v>TARA SUZANNE</v>
      </c>
      <c r="F6" s="54" t="str">
        <f t="shared" ref="F6:F12" si="4">LOWER(A6)</f>
        <v>tara suzanne</v>
      </c>
      <c r="G6" s="43" t="str">
        <f t="shared" ref="G6:G12" si="5">RIGHT(A6,LEN(A6)-FIND(" ",A6))</f>
        <v>Suzanne</v>
      </c>
      <c r="H6" s="43" t="str">
        <f t="shared" ref="H6:H12" si="6">LEFT(A6,FIND(" ",A6)-1)</f>
        <v>Tara</v>
      </c>
      <c r="I6" s="43" t="str">
        <f t="shared" ref="I6:I12" si="7">RIGHT(A6,LEN(A6)-FIND(" ",A6))&amp;", "&amp;LEFT(A6,FIND(" ",A6)-1)</f>
        <v>Suzanne, Tara</v>
      </c>
      <c r="J6" s="43" t="str">
        <f t="shared" ref="J6:J12" si="8">UPPER(A6)</f>
        <v>TARA SUZANNE</v>
      </c>
      <c r="K6" s="43" t="str">
        <f t="shared" ref="K6:K12" si="9">LOWER(A6)</f>
        <v>tara suzanne</v>
      </c>
    </row>
    <row r="7" spans="1:12" s="21" customFormat="1" ht="15" customHeight="1" x14ac:dyDescent="0.3">
      <c r="A7" s="29" t="s">
        <v>8</v>
      </c>
      <c r="B7" s="27" t="str">
        <f t="shared" si="0"/>
        <v>Andrews</v>
      </c>
      <c r="C7" s="27" t="str">
        <f t="shared" si="1"/>
        <v>Johnny</v>
      </c>
      <c r="D7" s="55" t="str">
        <f t="shared" si="2"/>
        <v>Andrews, Johnny</v>
      </c>
      <c r="E7" s="55" t="str">
        <f t="shared" si="3"/>
        <v>JOHNNY ANDREWS</v>
      </c>
      <c r="F7" s="54" t="str">
        <f t="shared" si="4"/>
        <v>johnny andrews</v>
      </c>
      <c r="G7" s="43" t="str">
        <f t="shared" si="5"/>
        <v>Andrews</v>
      </c>
      <c r="H7" s="43" t="str">
        <f t="shared" si="6"/>
        <v>Johnny</v>
      </c>
      <c r="I7" s="43" t="str">
        <f t="shared" si="7"/>
        <v>Andrews, Johnny</v>
      </c>
      <c r="J7" s="43" t="str">
        <f t="shared" si="8"/>
        <v>JOHNNY ANDREWS</v>
      </c>
      <c r="K7" s="43" t="str">
        <f t="shared" si="9"/>
        <v>johnny andrews</v>
      </c>
    </row>
    <row r="8" spans="1:12" s="21" customFormat="1" ht="15" customHeight="1" x14ac:dyDescent="0.3">
      <c r="A8" s="29" t="s">
        <v>9</v>
      </c>
      <c r="B8" s="27" t="str">
        <f t="shared" si="0"/>
        <v>Williamson</v>
      </c>
      <c r="C8" s="27" t="str">
        <f t="shared" si="1"/>
        <v>Steve</v>
      </c>
      <c r="D8" s="55" t="str">
        <f t="shared" si="2"/>
        <v>Williamson, Steve</v>
      </c>
      <c r="E8" s="55" t="str">
        <f t="shared" si="3"/>
        <v>STEVE WILLIAMSON</v>
      </c>
      <c r="F8" s="54" t="str">
        <f t="shared" si="4"/>
        <v>steve williamson</v>
      </c>
      <c r="G8" s="43" t="str">
        <f t="shared" si="5"/>
        <v>Williamson</v>
      </c>
      <c r="H8" s="43" t="str">
        <f t="shared" si="6"/>
        <v>Steve</v>
      </c>
      <c r="I8" s="43" t="str">
        <f t="shared" si="7"/>
        <v>Williamson, Steve</v>
      </c>
      <c r="J8" s="43" t="str">
        <f t="shared" si="8"/>
        <v>STEVE WILLIAMSON</v>
      </c>
      <c r="K8" s="43" t="str">
        <f t="shared" si="9"/>
        <v>steve williamson</v>
      </c>
    </row>
    <row r="9" spans="1:12" s="21" customFormat="1" x14ac:dyDescent="0.3">
      <c r="A9" s="29" t="s">
        <v>10</v>
      </c>
      <c r="B9" s="27" t="str">
        <f t="shared" si="0"/>
        <v>Dean</v>
      </c>
      <c r="C9" s="27" t="str">
        <f t="shared" si="1"/>
        <v>James</v>
      </c>
      <c r="D9" s="55" t="str">
        <f t="shared" si="2"/>
        <v>Dean, James</v>
      </c>
      <c r="E9" s="55" t="str">
        <f t="shared" si="3"/>
        <v>JAMES DEAN</v>
      </c>
      <c r="F9" s="54" t="str">
        <f t="shared" si="4"/>
        <v>james dean</v>
      </c>
      <c r="G9" s="43" t="str">
        <f t="shared" si="5"/>
        <v>Dean</v>
      </c>
      <c r="H9" s="43" t="str">
        <f t="shared" si="6"/>
        <v>James</v>
      </c>
      <c r="I9" s="43" t="str">
        <f t="shared" si="7"/>
        <v>Dean, James</v>
      </c>
      <c r="J9" s="43" t="str">
        <f t="shared" si="8"/>
        <v>JAMES DEAN</v>
      </c>
      <c r="K9" s="43" t="str">
        <f t="shared" si="9"/>
        <v>james dean</v>
      </c>
    </row>
    <row r="10" spans="1:12" s="21" customFormat="1" x14ac:dyDescent="0.3">
      <c r="A10" s="29" t="s">
        <v>11</v>
      </c>
      <c r="B10" s="27" t="str">
        <f t="shared" si="0"/>
        <v>Michelle</v>
      </c>
      <c r="C10" s="27" t="str">
        <f t="shared" si="1"/>
        <v>Lauren</v>
      </c>
      <c r="D10" s="55" t="str">
        <f t="shared" si="2"/>
        <v>Michelle, Lauren</v>
      </c>
      <c r="E10" s="55" t="str">
        <f t="shared" si="3"/>
        <v>LAUREN MICHELLE</v>
      </c>
      <c r="F10" s="54" t="str">
        <f t="shared" si="4"/>
        <v>lauren michelle</v>
      </c>
      <c r="G10" s="43" t="str">
        <f t="shared" si="5"/>
        <v>Michelle</v>
      </c>
      <c r="H10" s="43" t="str">
        <f t="shared" si="6"/>
        <v>Lauren</v>
      </c>
      <c r="I10" s="43" t="str">
        <f t="shared" si="7"/>
        <v>Michelle, Lauren</v>
      </c>
      <c r="J10" s="43" t="str">
        <f t="shared" si="8"/>
        <v>LAUREN MICHELLE</v>
      </c>
      <c r="K10" s="43" t="str">
        <f t="shared" si="9"/>
        <v>lauren michelle</v>
      </c>
    </row>
    <row r="11" spans="1:12" s="21" customFormat="1" x14ac:dyDescent="0.3">
      <c r="A11" s="29" t="s">
        <v>12</v>
      </c>
      <c r="B11" s="27" t="str">
        <f t="shared" si="0"/>
        <v>Adamson</v>
      </c>
      <c r="C11" s="27" t="str">
        <f t="shared" si="1"/>
        <v>Arnold</v>
      </c>
      <c r="D11" s="55" t="str">
        <f t="shared" si="2"/>
        <v>Adamson, Arnold</v>
      </c>
      <c r="E11" s="55" t="str">
        <f t="shared" si="3"/>
        <v>ARNOLD ADAMSON</v>
      </c>
      <c r="F11" s="54" t="str">
        <f t="shared" si="4"/>
        <v>arnold adamson</v>
      </c>
      <c r="G11" s="43" t="str">
        <f t="shared" si="5"/>
        <v>Adamson</v>
      </c>
      <c r="H11" s="43" t="str">
        <f t="shared" si="6"/>
        <v>Arnold</v>
      </c>
      <c r="I11" s="43" t="str">
        <f t="shared" si="7"/>
        <v>Adamson, Arnold</v>
      </c>
      <c r="J11" s="43" t="str">
        <f t="shared" si="8"/>
        <v>ARNOLD ADAMSON</v>
      </c>
      <c r="K11" s="43" t="str">
        <f t="shared" si="9"/>
        <v>arnold adamson</v>
      </c>
    </row>
    <row r="12" spans="1:12" s="21" customFormat="1" ht="16.2" thickBot="1" x14ac:dyDescent="0.35">
      <c r="A12" s="30" t="s">
        <v>13</v>
      </c>
      <c r="B12" s="27" t="str">
        <f t="shared" si="0"/>
        <v>Rosa</v>
      </c>
      <c r="C12" s="27" t="str">
        <f t="shared" si="1"/>
        <v>Merideth</v>
      </c>
      <c r="D12" s="55" t="str">
        <f t="shared" si="2"/>
        <v>Rosa, Merideth</v>
      </c>
      <c r="E12" s="55" t="str">
        <f t="shared" si="3"/>
        <v>MERIDETH ROSA</v>
      </c>
      <c r="F12" s="54" t="str">
        <f t="shared" si="4"/>
        <v>merideth rosa</v>
      </c>
      <c r="G12" s="43" t="str">
        <f t="shared" si="5"/>
        <v>Rosa</v>
      </c>
      <c r="H12" s="43" t="str">
        <f t="shared" si="6"/>
        <v>Merideth</v>
      </c>
      <c r="I12" s="43" t="str">
        <f t="shared" si="7"/>
        <v>Rosa, Merideth</v>
      </c>
      <c r="J12" s="43" t="str">
        <f t="shared" si="8"/>
        <v>MERIDETH ROSA</v>
      </c>
      <c r="K12" s="43" t="str">
        <f t="shared" si="9"/>
        <v>merideth rosa</v>
      </c>
    </row>
    <row r="13" spans="1:12" s="21" customFormat="1" x14ac:dyDescent="0.25"/>
    <row r="15" spans="1:12" x14ac:dyDescent="0.3">
      <c r="A15" s="31"/>
    </row>
    <row r="16" spans="1:12" s="18" customFormat="1" x14ac:dyDescent="0.3">
      <c r="B16" s="17"/>
      <c r="C16" s="17"/>
    </row>
  </sheetData>
  <sheetProtection algorithmName="SHA-512" hashValue="hl2GV3hTqP/VI4T/JrQMolEDyt3oLQKSxN5wRwZ2Zuq29/Z4Jxohf/ZBf5B+3mdLsgpprA4XQN1d5o2sdP4B4w==" saltValue="hgMoG5ULj8UA8WwtPHqDDw==" spinCount="100000" sheet="1" objects="1" scenarios="1" formatCells="0" formatColumns="0" formatRows="0" insertColumns="0" insertRows="0" insertHyperlinks="0" deleteColumns="0" deleteRows="0" sort="0" autoFilter="0" pivotTables="0"/>
  <mergeCells count="2">
    <mergeCell ref="A1:L1"/>
    <mergeCell ref="G3:K3"/>
  </mergeCells>
  <phoneticPr fontId="0" type="noConversion"/>
  <pageMargins left="0.75" right="0.75" top="1" bottom="1" header="0.5" footer="0.5"/>
  <pageSetup orientation="portrait" horizontalDpi="4294967293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6"/>
  <sheetViews>
    <sheetView topLeftCell="A2" zoomScale="110" zoomScaleNormal="110" workbookViewId="0">
      <selection activeCell="C5" sqref="C5"/>
    </sheetView>
  </sheetViews>
  <sheetFormatPr defaultColWidth="16" defaultRowHeight="15.6" x14ac:dyDescent="0.3"/>
  <cols>
    <col min="1" max="1" width="4.77734375" style="17" customWidth="1"/>
    <col min="2" max="2" width="20.5546875" style="17" bestFit="1" customWidth="1"/>
    <col min="3" max="3" width="15.21875" style="17" customWidth="1"/>
    <col min="4" max="4" width="12.6640625" style="17" customWidth="1"/>
    <col min="5" max="5" width="23.44140625" style="17" customWidth="1"/>
    <col min="6" max="6" width="14.5546875" style="17" customWidth="1"/>
    <col min="7" max="7" width="15" style="17" customWidth="1"/>
    <col min="8" max="8" width="13.109375" style="17" customWidth="1"/>
    <col min="9" max="9" width="11.109375" style="17" customWidth="1"/>
    <col min="10" max="10" width="17.21875" style="17" customWidth="1"/>
    <col min="11" max="11" width="5.21875" style="17" customWidth="1"/>
    <col min="12" max="12" width="6" style="17" customWidth="1"/>
    <col min="13" max="16384" width="16" style="17"/>
  </cols>
  <sheetData>
    <row r="1" spans="1:12" ht="188.25" customHeight="1" thickBot="1" x14ac:dyDescent="0.35">
      <c r="A1" s="19"/>
      <c r="B1" s="56" t="s">
        <v>51</v>
      </c>
      <c r="C1" s="57"/>
      <c r="D1" s="57"/>
      <c r="E1" s="57"/>
      <c r="F1" s="57"/>
      <c r="G1" s="58"/>
    </row>
    <row r="2" spans="1:12" ht="15" customHeight="1" x14ac:dyDescent="0.3">
      <c r="B2" s="20"/>
      <c r="C2" s="20"/>
      <c r="D2" s="20"/>
    </row>
    <row r="3" spans="1:12" s="21" customFormat="1" ht="15" customHeight="1" thickBot="1" x14ac:dyDescent="0.3">
      <c r="H3" s="60" t="s">
        <v>56</v>
      </c>
      <c r="I3" s="61"/>
      <c r="J3" s="61"/>
      <c r="K3" s="61"/>
      <c r="L3" s="61"/>
    </row>
    <row r="4" spans="1:12" s="21" customFormat="1" ht="52.2" customHeight="1" thickBot="1" x14ac:dyDescent="0.35">
      <c r="B4" s="40" t="s">
        <v>5</v>
      </c>
      <c r="C4" s="41" t="s">
        <v>3</v>
      </c>
      <c r="D4" s="41" t="s">
        <v>4</v>
      </c>
      <c r="E4" s="41" t="s">
        <v>14</v>
      </c>
      <c r="F4" s="41" t="s">
        <v>26</v>
      </c>
      <c r="G4" s="42" t="s">
        <v>27</v>
      </c>
      <c r="H4" s="44" t="s">
        <v>57</v>
      </c>
      <c r="I4" s="44" t="s">
        <v>58</v>
      </c>
      <c r="J4" s="48" t="s">
        <v>59</v>
      </c>
      <c r="K4" s="48" t="s">
        <v>60</v>
      </c>
      <c r="L4" s="49" t="s">
        <v>61</v>
      </c>
    </row>
    <row r="5" spans="1:12" s="21" customFormat="1" ht="15" customHeight="1" thickBot="1" x14ac:dyDescent="0.35">
      <c r="B5" s="26" t="s">
        <v>18</v>
      </c>
      <c r="C5" s="27" t="str">
        <f>RIGHT(B5,LEN(B5)-(FIND(".",B5)+1))</f>
        <v>Lamont</v>
      </c>
      <c r="D5" s="27" t="str">
        <f>LEFT(B5,FIND(" ",B5))</f>
        <v xml:space="preserve">Kevin </v>
      </c>
      <c r="E5" s="55" t="str">
        <f>CONCATENATE(C5,", ",D5)</f>
        <v xml:space="preserve">Lamont, Kevin </v>
      </c>
      <c r="F5" s="28" t="str">
        <f>MID(B5,FIND(" ",B5)+1,FIND(".",B5)-(FIND(" ",B5)))</f>
        <v>R.</v>
      </c>
      <c r="G5" s="28" t="str">
        <f>MID(B5,FIND(" ", B5)+1,FIND(".",B5)-(FIND(" ",B5)+1))</f>
        <v>R</v>
      </c>
      <c r="H5" s="50" t="str">
        <f>RIGHT(B5,LEN(B5)-FIND(".",B5)-1)</f>
        <v>Lamont</v>
      </c>
      <c r="I5" s="50" t="str">
        <f>LEFT(B5,FIND(" ",B5)-1)</f>
        <v>Kevin</v>
      </c>
      <c r="J5" s="50" t="str">
        <f>RIGHT(B5,LEN(B5)-FIND(".",B5)-1)&amp;", "&amp;LEFT(B5,FIND(" ",B5)-1)</f>
        <v>Lamont, Kevin</v>
      </c>
      <c r="K5" s="51" t="str">
        <f>MID(B5,FIND(" ",B5)+1,2)</f>
        <v>R.</v>
      </c>
      <c r="L5" s="51" t="str">
        <f>MID(B5,FIND(" ",B5)+1,1)</f>
        <v>R</v>
      </c>
    </row>
    <row r="6" spans="1:12" s="21" customFormat="1" ht="15" customHeight="1" thickBot="1" x14ac:dyDescent="0.35">
      <c r="B6" s="29" t="s">
        <v>19</v>
      </c>
      <c r="C6" s="27" t="str">
        <f t="shared" ref="C6:C12" si="0">RIGHT(B6,LEN(B6)-(FIND(".",B6)+1))</f>
        <v>Suzanne</v>
      </c>
      <c r="D6" s="27" t="str">
        <f t="shared" ref="D6:D12" si="1">LEFT(B6,FIND(" ",B6))</f>
        <v xml:space="preserve">Tara </v>
      </c>
      <c r="E6" s="55" t="str">
        <f t="shared" ref="E6:E12" si="2">CONCATENATE(C6,", ",D6)</f>
        <v xml:space="preserve">Suzanne, Tara </v>
      </c>
      <c r="F6" s="28" t="str">
        <f t="shared" ref="F6:F12" si="3">MID(B6,FIND(" ",B6)+1,FIND(".",B6)-(FIND(" ",B6)))</f>
        <v>K.</v>
      </c>
      <c r="G6" s="28" t="str">
        <f t="shared" ref="G6:G12" si="4">MID(B6,FIND(" ", B6)+1,FIND(".",B6)-(FIND(" ",B6)+1))</f>
        <v>K</v>
      </c>
      <c r="H6" s="50" t="str">
        <f t="shared" ref="H6:H12" si="5">RIGHT(B6,LEN(B6)-FIND(".",B6)-1)</f>
        <v>Suzanne</v>
      </c>
      <c r="I6" s="50" t="str">
        <f t="shared" ref="I6:I12" si="6">LEFT(B6,FIND(" ",B6)-1)</f>
        <v>Tara</v>
      </c>
      <c r="J6" s="50" t="str">
        <f t="shared" ref="J6:J12" si="7">RIGHT(B6,LEN(B6)-FIND(".",B6)-1)&amp;", "&amp;LEFT(B6,FIND(" ",B6)-1)</f>
        <v>Suzanne, Tara</v>
      </c>
      <c r="K6" s="51" t="str">
        <f t="shared" ref="K6:K12" si="8">MID(B6,FIND(" ",B6)+1,2)</f>
        <v>K.</v>
      </c>
      <c r="L6" s="51" t="str">
        <f t="shared" ref="L6:L12" si="9">MID(B6,FIND(" ",B6)+1,1)</f>
        <v>K</v>
      </c>
    </row>
    <row r="7" spans="1:12" s="21" customFormat="1" ht="15" customHeight="1" thickBot="1" x14ac:dyDescent="0.35">
      <c r="B7" s="29" t="s">
        <v>20</v>
      </c>
      <c r="C7" s="27" t="str">
        <f t="shared" si="0"/>
        <v>Andrews</v>
      </c>
      <c r="D7" s="27" t="str">
        <f t="shared" si="1"/>
        <v xml:space="preserve">Johnny </v>
      </c>
      <c r="E7" s="55" t="str">
        <f t="shared" si="2"/>
        <v xml:space="preserve">Andrews, Johnny </v>
      </c>
      <c r="F7" s="28" t="str">
        <f t="shared" si="3"/>
        <v>L.</v>
      </c>
      <c r="G7" s="28" t="str">
        <f t="shared" si="4"/>
        <v>L</v>
      </c>
      <c r="H7" s="50" t="str">
        <f t="shared" si="5"/>
        <v>Andrews</v>
      </c>
      <c r="I7" s="50" t="str">
        <f t="shared" si="6"/>
        <v>Johnny</v>
      </c>
      <c r="J7" s="50" t="str">
        <f t="shared" si="7"/>
        <v>Andrews, Johnny</v>
      </c>
      <c r="K7" s="51" t="str">
        <f t="shared" si="8"/>
        <v>L.</v>
      </c>
      <c r="L7" s="51" t="str">
        <f t="shared" si="9"/>
        <v>L</v>
      </c>
    </row>
    <row r="8" spans="1:12" s="21" customFormat="1" ht="15" customHeight="1" thickBot="1" x14ac:dyDescent="0.35">
      <c r="B8" s="29" t="s">
        <v>21</v>
      </c>
      <c r="C8" s="27" t="str">
        <f t="shared" si="0"/>
        <v>Williamson</v>
      </c>
      <c r="D8" s="27" t="str">
        <f t="shared" si="1"/>
        <v xml:space="preserve">Steve </v>
      </c>
      <c r="E8" s="55" t="str">
        <f t="shared" si="2"/>
        <v xml:space="preserve">Williamson, Steve </v>
      </c>
      <c r="F8" s="28" t="str">
        <f t="shared" si="3"/>
        <v>P.</v>
      </c>
      <c r="G8" s="28" t="str">
        <f t="shared" si="4"/>
        <v>P</v>
      </c>
      <c r="H8" s="50" t="str">
        <f t="shared" si="5"/>
        <v>Williamson</v>
      </c>
      <c r="I8" s="50" t="str">
        <f t="shared" si="6"/>
        <v>Steve</v>
      </c>
      <c r="J8" s="50" t="str">
        <f t="shared" si="7"/>
        <v>Williamson, Steve</v>
      </c>
      <c r="K8" s="51" t="str">
        <f t="shared" si="8"/>
        <v>P.</v>
      </c>
      <c r="L8" s="51" t="str">
        <f t="shared" si="9"/>
        <v>P</v>
      </c>
    </row>
    <row r="9" spans="1:12" s="21" customFormat="1" ht="16.2" thickBot="1" x14ac:dyDescent="0.35">
      <c r="B9" s="29" t="s">
        <v>22</v>
      </c>
      <c r="C9" s="27" t="str">
        <f t="shared" si="0"/>
        <v>Dean</v>
      </c>
      <c r="D9" s="27" t="str">
        <f t="shared" si="1"/>
        <v xml:space="preserve">James </v>
      </c>
      <c r="E9" s="55" t="str">
        <f t="shared" si="2"/>
        <v xml:space="preserve">Dean, James </v>
      </c>
      <c r="F9" s="28" t="str">
        <f t="shared" si="3"/>
        <v>S.</v>
      </c>
      <c r="G9" s="28" t="str">
        <f t="shared" si="4"/>
        <v>S</v>
      </c>
      <c r="H9" s="50" t="str">
        <f t="shared" si="5"/>
        <v>Dean</v>
      </c>
      <c r="I9" s="50" t="str">
        <f t="shared" si="6"/>
        <v>James</v>
      </c>
      <c r="J9" s="50" t="str">
        <f t="shared" si="7"/>
        <v>Dean, James</v>
      </c>
      <c r="K9" s="51" t="str">
        <f t="shared" si="8"/>
        <v>S.</v>
      </c>
      <c r="L9" s="51" t="str">
        <f t="shared" si="9"/>
        <v>S</v>
      </c>
    </row>
    <row r="10" spans="1:12" s="21" customFormat="1" ht="16.2" thickBot="1" x14ac:dyDescent="0.35">
      <c r="B10" s="29" t="s">
        <v>23</v>
      </c>
      <c r="C10" s="27" t="str">
        <f t="shared" si="0"/>
        <v>Michelle</v>
      </c>
      <c r="D10" s="27" t="str">
        <f t="shared" si="1"/>
        <v xml:space="preserve">Lauren </v>
      </c>
      <c r="E10" s="55" t="str">
        <f t="shared" si="2"/>
        <v xml:space="preserve">Michelle, Lauren </v>
      </c>
      <c r="F10" s="28" t="str">
        <f t="shared" si="3"/>
        <v>M.</v>
      </c>
      <c r="G10" s="28" t="str">
        <f t="shared" si="4"/>
        <v>M</v>
      </c>
      <c r="H10" s="50" t="str">
        <f t="shared" si="5"/>
        <v>Michelle</v>
      </c>
      <c r="I10" s="50" t="str">
        <f t="shared" si="6"/>
        <v>Lauren</v>
      </c>
      <c r="J10" s="50" t="str">
        <f t="shared" si="7"/>
        <v>Michelle, Lauren</v>
      </c>
      <c r="K10" s="51" t="str">
        <f t="shared" si="8"/>
        <v>M.</v>
      </c>
      <c r="L10" s="51" t="str">
        <f t="shared" si="9"/>
        <v>M</v>
      </c>
    </row>
    <row r="11" spans="1:12" s="21" customFormat="1" ht="16.2" thickBot="1" x14ac:dyDescent="0.35">
      <c r="B11" s="29" t="s">
        <v>24</v>
      </c>
      <c r="C11" s="27" t="str">
        <f t="shared" si="0"/>
        <v>Adamson</v>
      </c>
      <c r="D11" s="27" t="str">
        <f t="shared" si="1"/>
        <v xml:space="preserve">Arnold </v>
      </c>
      <c r="E11" s="55" t="str">
        <f t="shared" si="2"/>
        <v xml:space="preserve">Adamson, Arnold </v>
      </c>
      <c r="F11" s="28" t="str">
        <f t="shared" si="3"/>
        <v>L.</v>
      </c>
      <c r="G11" s="28" t="str">
        <f t="shared" si="4"/>
        <v>L</v>
      </c>
      <c r="H11" s="50" t="str">
        <f t="shared" si="5"/>
        <v>Adamson</v>
      </c>
      <c r="I11" s="50" t="str">
        <f t="shared" si="6"/>
        <v>Arnold</v>
      </c>
      <c r="J11" s="50" t="str">
        <f t="shared" si="7"/>
        <v>Adamson, Arnold</v>
      </c>
      <c r="K11" s="51" t="str">
        <f t="shared" si="8"/>
        <v>L.</v>
      </c>
      <c r="L11" s="51" t="str">
        <f t="shared" si="9"/>
        <v>L</v>
      </c>
    </row>
    <row r="12" spans="1:12" s="21" customFormat="1" ht="16.2" thickBot="1" x14ac:dyDescent="0.35">
      <c r="B12" s="30" t="s">
        <v>25</v>
      </c>
      <c r="C12" s="27" t="str">
        <f t="shared" si="0"/>
        <v>Rosa</v>
      </c>
      <c r="D12" s="27" t="str">
        <f t="shared" si="1"/>
        <v xml:space="preserve">Merideth </v>
      </c>
      <c r="E12" s="55" t="str">
        <f t="shared" si="2"/>
        <v xml:space="preserve">Rosa, Merideth </v>
      </c>
      <c r="F12" s="28" t="str">
        <f t="shared" si="3"/>
        <v>E.</v>
      </c>
      <c r="G12" s="28" t="str">
        <f t="shared" si="4"/>
        <v>E</v>
      </c>
      <c r="H12" s="50" t="str">
        <f t="shared" si="5"/>
        <v>Rosa</v>
      </c>
      <c r="I12" s="50" t="str">
        <f t="shared" si="6"/>
        <v>Merideth</v>
      </c>
      <c r="J12" s="50" t="str">
        <f t="shared" si="7"/>
        <v>Rosa, Merideth</v>
      </c>
      <c r="K12" s="51" t="str">
        <f t="shared" si="8"/>
        <v>E.</v>
      </c>
      <c r="L12" s="51" t="str">
        <f t="shared" si="9"/>
        <v>E</v>
      </c>
    </row>
    <row r="13" spans="1:12" s="21" customFormat="1" x14ac:dyDescent="0.25"/>
    <row r="15" spans="1:12" x14ac:dyDescent="0.3">
      <c r="B15" s="31"/>
    </row>
    <row r="16" spans="1:12" s="18" customFormat="1" x14ac:dyDescent="0.3">
      <c r="C16" s="17"/>
      <c r="D16" s="17"/>
    </row>
  </sheetData>
  <sheetProtection password="8FE6" sheet="1" formatCells="0" formatColumns="0" formatRows="0" insertColumns="0" insertRows="0" insertHyperlinks="0" deleteColumns="0" deleteRows="0" sort="0" autoFilter="0" pivotTables="0"/>
  <mergeCells count="2">
    <mergeCell ref="B1:G1"/>
    <mergeCell ref="H3:L3"/>
  </mergeCells>
  <pageMargins left="0.75" right="0.75" top="1" bottom="1" header="0.5" footer="0.5"/>
  <pageSetup orientation="portrait" horizontalDpi="4294967293" verticalDpi="12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26"/>
  <sheetViews>
    <sheetView topLeftCell="B4" workbookViewId="0">
      <selection activeCell="C5" sqref="C5"/>
    </sheetView>
  </sheetViews>
  <sheetFormatPr defaultColWidth="9.109375" defaultRowHeight="15.6" x14ac:dyDescent="0.3"/>
  <cols>
    <col min="1" max="1" width="21.88671875" style="17" customWidth="1"/>
    <col min="2" max="2" width="12.88671875" style="17" customWidth="1"/>
    <col min="3" max="3" width="13.6640625" style="17" customWidth="1"/>
    <col min="4" max="4" width="12.44140625" style="17" customWidth="1"/>
    <col min="5" max="5" width="14.44140625" style="17" customWidth="1"/>
    <col min="6" max="6" width="12.5546875" style="17" customWidth="1"/>
    <col min="7" max="16384" width="9.109375" style="17"/>
  </cols>
  <sheetData>
    <row r="1" spans="1:12" ht="193.5" customHeight="1" thickBot="1" x14ac:dyDescent="0.35">
      <c r="A1" s="62" t="s">
        <v>52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4"/>
    </row>
    <row r="3" spans="1:12" ht="16.2" thickBot="1" x14ac:dyDescent="0.35">
      <c r="F3" s="65" t="s">
        <v>56</v>
      </c>
      <c r="G3" s="65"/>
      <c r="H3" s="65"/>
    </row>
    <row r="4" spans="1:12" ht="16.2" thickBot="1" x14ac:dyDescent="0.35">
      <c r="A4" s="32" t="s">
        <v>17</v>
      </c>
      <c r="B4" s="33" t="s">
        <v>0</v>
      </c>
      <c r="C4" s="33" t="s">
        <v>1</v>
      </c>
      <c r="D4" s="34" t="s">
        <v>2</v>
      </c>
      <c r="F4" s="44" t="s">
        <v>0</v>
      </c>
      <c r="G4" s="44" t="s">
        <v>1</v>
      </c>
      <c r="H4" s="45" t="s">
        <v>2</v>
      </c>
    </row>
    <row r="5" spans="1:12" x14ac:dyDescent="0.3">
      <c r="A5" s="35" t="s">
        <v>28</v>
      </c>
      <c r="B5" s="36" t="str">
        <f>LEFT(A5,FIND("-",A5)-1)</f>
        <v>abdr</v>
      </c>
      <c r="C5" s="36" t="str">
        <f>MID(A5,FIND("-",A5)+1,FIND("+",A5)-(FIND("-",A5)+1))</f>
        <v>45</v>
      </c>
      <c r="D5" s="37" t="str">
        <f>RIGHT(A5,LEN(A5)-FIND("+",A5))</f>
        <v>rt</v>
      </c>
      <c r="F5" s="46" t="str">
        <f>LEFT(A5,FIND("-",A5)-1)</f>
        <v>abdr</v>
      </c>
      <c r="G5" s="46" t="str">
        <f>MID(A5,FIND("-",A5)+1,FIND("+",A5)-FIND("-",A5)-1)</f>
        <v>45</v>
      </c>
      <c r="H5" s="47" t="str">
        <f>RIGHT(A5,LEN(A5)-FIND("+",A5))</f>
        <v>rt</v>
      </c>
    </row>
    <row r="6" spans="1:12" x14ac:dyDescent="0.3">
      <c r="A6" s="38" t="s">
        <v>29</v>
      </c>
      <c r="B6" s="36" t="str">
        <f t="shared" ref="B6:B26" si="0">LEFT(A6,FIND("-",A6)-1)</f>
        <v>atg</v>
      </c>
      <c r="C6" s="36" t="str">
        <f t="shared" ref="C6:C26" si="1">MID(A6,FIND("-",A6)+1,FIND("+",A6)-(FIND("-",A6)+1))</f>
        <v>643</v>
      </c>
      <c r="D6" s="37" t="str">
        <f t="shared" ref="D6:D26" si="2">RIGHT(A6,LEN(A6)-FIND("+",A6))</f>
        <v>ffg</v>
      </c>
      <c r="F6" s="46" t="str">
        <f t="shared" ref="F6:F26" si="3">LEFT(A6,FIND("-",A6)-1)</f>
        <v>atg</v>
      </c>
      <c r="G6" s="46" t="str">
        <f t="shared" ref="G6:G26" si="4">MID(A6,FIND("-",A6)+1,FIND("+",A6)-FIND("-",A6)-1)</f>
        <v>643</v>
      </c>
      <c r="H6" s="47" t="str">
        <f t="shared" ref="H6:H26" si="5">RIGHT(A6,LEN(A6)-FIND("+",A6))</f>
        <v>ffg</v>
      </c>
    </row>
    <row r="7" spans="1:12" x14ac:dyDescent="0.3">
      <c r="A7" s="38" t="s">
        <v>30</v>
      </c>
      <c r="B7" s="36" t="str">
        <f t="shared" si="0"/>
        <v>fr</v>
      </c>
      <c r="C7" s="36" t="str">
        <f t="shared" si="1"/>
        <v>2</v>
      </c>
      <c r="D7" s="37" t="str">
        <f t="shared" si="2"/>
        <v>ijyt</v>
      </c>
      <c r="F7" s="46" t="str">
        <f t="shared" si="3"/>
        <v>fr</v>
      </c>
      <c r="G7" s="46" t="str">
        <f t="shared" si="4"/>
        <v>2</v>
      </c>
      <c r="H7" s="47" t="str">
        <f t="shared" si="5"/>
        <v>ijyt</v>
      </c>
    </row>
    <row r="8" spans="1:12" x14ac:dyDescent="0.3">
      <c r="A8" s="38" t="s">
        <v>31</v>
      </c>
      <c r="B8" s="36" t="str">
        <f t="shared" si="0"/>
        <v>e</v>
      </c>
      <c r="C8" s="36" t="str">
        <f t="shared" si="1"/>
        <v>7789</v>
      </c>
      <c r="D8" s="37" t="str">
        <f t="shared" si="2"/>
        <v>uopl</v>
      </c>
      <c r="F8" s="46" t="str">
        <f t="shared" si="3"/>
        <v>e</v>
      </c>
      <c r="G8" s="46" t="str">
        <f t="shared" si="4"/>
        <v>7789</v>
      </c>
      <c r="H8" s="47" t="str">
        <f t="shared" si="5"/>
        <v>uopl</v>
      </c>
    </row>
    <row r="9" spans="1:12" x14ac:dyDescent="0.3">
      <c r="A9" s="38" t="s">
        <v>32</v>
      </c>
      <c r="B9" s="36" t="str">
        <f t="shared" si="0"/>
        <v>ef</v>
      </c>
      <c r="C9" s="36" t="str">
        <f t="shared" si="1"/>
        <v>876</v>
      </c>
      <c r="D9" s="37" t="str">
        <f t="shared" si="2"/>
        <v>fd</v>
      </c>
      <c r="F9" s="46" t="str">
        <f t="shared" si="3"/>
        <v>ef</v>
      </c>
      <c r="G9" s="46" t="str">
        <f t="shared" si="4"/>
        <v>876</v>
      </c>
      <c r="H9" s="47" t="str">
        <f t="shared" si="5"/>
        <v>fd</v>
      </c>
    </row>
    <row r="10" spans="1:12" x14ac:dyDescent="0.3">
      <c r="A10" s="38" t="s">
        <v>33</v>
      </c>
      <c r="B10" s="36" t="str">
        <f t="shared" si="0"/>
        <v>yiu</v>
      </c>
      <c r="C10" s="36" t="str">
        <f t="shared" si="1"/>
        <v>90</v>
      </c>
      <c r="D10" s="37" t="str">
        <f t="shared" si="2"/>
        <v>s</v>
      </c>
      <c r="F10" s="46" t="str">
        <f t="shared" si="3"/>
        <v>yiu</v>
      </c>
      <c r="G10" s="46" t="str">
        <f t="shared" si="4"/>
        <v>90</v>
      </c>
      <c r="H10" s="47" t="str">
        <f t="shared" si="5"/>
        <v>s</v>
      </c>
    </row>
    <row r="11" spans="1:12" x14ac:dyDescent="0.3">
      <c r="A11" s="38" t="s">
        <v>34</v>
      </c>
      <c r="B11" s="36" t="str">
        <f t="shared" si="0"/>
        <v>rtyh</v>
      </c>
      <c r="C11" s="36" t="str">
        <f t="shared" si="1"/>
        <v>264</v>
      </c>
      <c r="D11" s="37" t="str">
        <f t="shared" si="2"/>
        <v>d</v>
      </c>
      <c r="F11" s="46" t="str">
        <f t="shared" si="3"/>
        <v>rtyh</v>
      </c>
      <c r="G11" s="46" t="str">
        <f t="shared" si="4"/>
        <v>264</v>
      </c>
      <c r="H11" s="47" t="str">
        <f t="shared" si="5"/>
        <v>d</v>
      </c>
    </row>
    <row r="12" spans="1:12" x14ac:dyDescent="0.3">
      <c r="A12" s="38" t="s">
        <v>35</v>
      </c>
      <c r="B12" s="36" t="str">
        <f t="shared" si="0"/>
        <v>evum</v>
      </c>
      <c r="C12" s="36" t="str">
        <f t="shared" si="1"/>
        <v>21</v>
      </c>
      <c r="D12" s="37" t="str">
        <f t="shared" si="2"/>
        <v>ssw</v>
      </c>
      <c r="F12" s="46" t="str">
        <f t="shared" si="3"/>
        <v>evum</v>
      </c>
      <c r="G12" s="46" t="str">
        <f t="shared" si="4"/>
        <v>21</v>
      </c>
      <c r="H12" s="47" t="str">
        <f t="shared" si="5"/>
        <v>ssw</v>
      </c>
    </row>
    <row r="13" spans="1:12" x14ac:dyDescent="0.3">
      <c r="A13" s="38" t="s">
        <v>36</v>
      </c>
      <c r="B13" s="36" t="str">
        <f t="shared" si="0"/>
        <v>fcw</v>
      </c>
      <c r="C13" s="36" t="str">
        <f t="shared" si="1"/>
        <v>360</v>
      </c>
      <c r="D13" s="37" t="str">
        <f t="shared" si="2"/>
        <v>waq</v>
      </c>
      <c r="F13" s="46" t="str">
        <f t="shared" si="3"/>
        <v>fcw</v>
      </c>
      <c r="G13" s="46" t="str">
        <f t="shared" si="4"/>
        <v>360</v>
      </c>
      <c r="H13" s="47" t="str">
        <f t="shared" si="5"/>
        <v>waq</v>
      </c>
    </row>
    <row r="14" spans="1:12" x14ac:dyDescent="0.3">
      <c r="A14" s="38" t="s">
        <v>37</v>
      </c>
      <c r="B14" s="36" t="str">
        <f t="shared" si="0"/>
        <v>uh</v>
      </c>
      <c r="C14" s="36" t="str">
        <f t="shared" si="1"/>
        <v>32</v>
      </c>
      <c r="D14" s="37" t="str">
        <f t="shared" si="2"/>
        <v>as</v>
      </c>
      <c r="F14" s="46" t="str">
        <f t="shared" si="3"/>
        <v>uh</v>
      </c>
      <c r="G14" s="46" t="str">
        <f t="shared" si="4"/>
        <v>32</v>
      </c>
      <c r="H14" s="47" t="str">
        <f t="shared" si="5"/>
        <v>as</v>
      </c>
    </row>
    <row r="15" spans="1:12" x14ac:dyDescent="0.3">
      <c r="A15" s="38" t="s">
        <v>38</v>
      </c>
      <c r="B15" s="36" t="str">
        <f t="shared" si="0"/>
        <v>p</v>
      </c>
      <c r="C15" s="36" t="str">
        <f t="shared" si="1"/>
        <v>11</v>
      </c>
      <c r="D15" s="37" t="str">
        <f t="shared" si="2"/>
        <v>cds</v>
      </c>
      <c r="F15" s="46" t="str">
        <f t="shared" si="3"/>
        <v>p</v>
      </c>
      <c r="G15" s="46" t="str">
        <f t="shared" si="4"/>
        <v>11</v>
      </c>
      <c r="H15" s="47" t="str">
        <f t="shared" si="5"/>
        <v>cds</v>
      </c>
    </row>
    <row r="16" spans="1:12" x14ac:dyDescent="0.3">
      <c r="A16" s="38" t="s">
        <v>39</v>
      </c>
      <c r="B16" s="36" t="str">
        <f t="shared" si="0"/>
        <v>lkm</v>
      </c>
      <c r="C16" s="36" t="str">
        <f t="shared" si="1"/>
        <v>356</v>
      </c>
      <c r="D16" s="37" t="str">
        <f t="shared" si="2"/>
        <v>fghy</v>
      </c>
      <c r="F16" s="46" t="str">
        <f t="shared" si="3"/>
        <v>lkm</v>
      </c>
      <c r="G16" s="46" t="str">
        <f t="shared" si="4"/>
        <v>356</v>
      </c>
      <c r="H16" s="47" t="str">
        <f t="shared" si="5"/>
        <v>fghy</v>
      </c>
    </row>
    <row r="17" spans="1:8" x14ac:dyDescent="0.3">
      <c r="A17" s="38" t="s">
        <v>40</v>
      </c>
      <c r="B17" s="36" t="str">
        <f t="shared" si="0"/>
        <v>mju</v>
      </c>
      <c r="C17" s="36" t="str">
        <f t="shared" si="1"/>
        <v>51</v>
      </c>
      <c r="D17" s="37" t="str">
        <f t="shared" si="2"/>
        <v>uyi</v>
      </c>
      <c r="F17" s="46" t="str">
        <f t="shared" si="3"/>
        <v>mju</v>
      </c>
      <c r="G17" s="46" t="str">
        <f t="shared" si="4"/>
        <v>51</v>
      </c>
      <c r="H17" s="47" t="str">
        <f t="shared" si="5"/>
        <v>uyi</v>
      </c>
    </row>
    <row r="18" spans="1:8" x14ac:dyDescent="0.3">
      <c r="A18" s="38" t="s">
        <v>41</v>
      </c>
      <c r="B18" s="36" t="str">
        <f t="shared" si="0"/>
        <v>iop</v>
      </c>
      <c r="C18" s="36" t="str">
        <f t="shared" si="1"/>
        <v>3</v>
      </c>
      <c r="D18" s="37" t="str">
        <f t="shared" si="2"/>
        <v>h</v>
      </c>
      <c r="F18" s="46" t="str">
        <f t="shared" si="3"/>
        <v>iop</v>
      </c>
      <c r="G18" s="46" t="str">
        <f t="shared" si="4"/>
        <v>3</v>
      </c>
      <c r="H18" s="47" t="str">
        <f t="shared" si="5"/>
        <v>h</v>
      </c>
    </row>
    <row r="19" spans="1:8" x14ac:dyDescent="0.3">
      <c r="A19" s="38" t="s">
        <v>42</v>
      </c>
      <c r="B19" s="36" t="str">
        <f t="shared" si="0"/>
        <v>liu</v>
      </c>
      <c r="C19" s="36" t="str">
        <f t="shared" si="1"/>
        <v>2456</v>
      </c>
      <c r="D19" s="37" t="str">
        <f t="shared" si="2"/>
        <v>yg</v>
      </c>
      <c r="F19" s="46" t="str">
        <f t="shared" si="3"/>
        <v>liu</v>
      </c>
      <c r="G19" s="46" t="str">
        <f t="shared" si="4"/>
        <v>2456</v>
      </c>
      <c r="H19" s="47" t="str">
        <f t="shared" si="5"/>
        <v>yg</v>
      </c>
    </row>
    <row r="20" spans="1:8" x14ac:dyDescent="0.3">
      <c r="A20" s="38" t="s">
        <v>43</v>
      </c>
      <c r="B20" s="36" t="str">
        <f t="shared" si="0"/>
        <v>gh</v>
      </c>
      <c r="C20" s="36" t="str">
        <f t="shared" si="1"/>
        <v>7894</v>
      </c>
      <c r="D20" s="37" t="str">
        <f t="shared" si="2"/>
        <v>gt</v>
      </c>
      <c r="F20" s="46" t="str">
        <f t="shared" si="3"/>
        <v>gh</v>
      </c>
      <c r="G20" s="46" t="str">
        <f t="shared" si="4"/>
        <v>7894</v>
      </c>
      <c r="H20" s="47" t="str">
        <f t="shared" si="5"/>
        <v>gt</v>
      </c>
    </row>
    <row r="21" spans="1:8" x14ac:dyDescent="0.3">
      <c r="A21" s="38" t="s">
        <v>44</v>
      </c>
      <c r="B21" s="36" t="str">
        <f t="shared" si="0"/>
        <v>fd</v>
      </c>
      <c r="C21" s="36" t="str">
        <f t="shared" si="1"/>
        <v>56</v>
      </c>
      <c r="D21" s="37" t="str">
        <f t="shared" si="2"/>
        <v>f</v>
      </c>
      <c r="F21" s="46" t="str">
        <f t="shared" si="3"/>
        <v>fd</v>
      </c>
      <c r="G21" s="46" t="str">
        <f t="shared" si="4"/>
        <v>56</v>
      </c>
      <c r="H21" s="47" t="str">
        <f t="shared" si="5"/>
        <v>f</v>
      </c>
    </row>
    <row r="22" spans="1:8" x14ac:dyDescent="0.3">
      <c r="A22" s="38" t="s">
        <v>45</v>
      </c>
      <c r="B22" s="36" t="str">
        <f t="shared" si="0"/>
        <v>tc</v>
      </c>
      <c r="C22" s="36" t="str">
        <f t="shared" si="1"/>
        <v>2</v>
      </c>
      <c r="D22" s="37" t="str">
        <f t="shared" si="2"/>
        <v>ftg</v>
      </c>
      <c r="F22" s="46" t="str">
        <f t="shared" si="3"/>
        <v>tc</v>
      </c>
      <c r="G22" s="46" t="str">
        <f t="shared" si="4"/>
        <v>2</v>
      </c>
      <c r="H22" s="47" t="str">
        <f t="shared" si="5"/>
        <v>ftg</v>
      </c>
    </row>
    <row r="23" spans="1:8" x14ac:dyDescent="0.3">
      <c r="A23" s="38" t="s">
        <v>46</v>
      </c>
      <c r="B23" s="36" t="str">
        <f t="shared" si="0"/>
        <v>um</v>
      </c>
      <c r="C23" s="36" t="str">
        <f t="shared" si="1"/>
        <v>443</v>
      </c>
      <c r="D23" s="37" t="str">
        <f t="shared" si="2"/>
        <v>yhu</v>
      </c>
      <c r="F23" s="46" t="str">
        <f t="shared" si="3"/>
        <v>um</v>
      </c>
      <c r="G23" s="46" t="str">
        <f t="shared" si="4"/>
        <v>443</v>
      </c>
      <c r="H23" s="47" t="str">
        <f t="shared" si="5"/>
        <v>yhu</v>
      </c>
    </row>
    <row r="24" spans="1:8" x14ac:dyDescent="0.3">
      <c r="A24" s="38" t="s">
        <v>47</v>
      </c>
      <c r="B24" s="36" t="str">
        <f t="shared" si="0"/>
        <v>w</v>
      </c>
      <c r="C24" s="36" t="str">
        <f t="shared" si="1"/>
        <v>23</v>
      </c>
      <c r="D24" s="37" t="str">
        <f t="shared" si="2"/>
        <v>kjhg</v>
      </c>
      <c r="F24" s="46" t="str">
        <f t="shared" si="3"/>
        <v>w</v>
      </c>
      <c r="G24" s="46" t="str">
        <f t="shared" si="4"/>
        <v>23</v>
      </c>
      <c r="H24" s="47" t="str">
        <f t="shared" si="5"/>
        <v>kjhg</v>
      </c>
    </row>
    <row r="25" spans="1:8" x14ac:dyDescent="0.3">
      <c r="A25" s="38" t="s">
        <v>48</v>
      </c>
      <c r="B25" s="36" t="str">
        <f t="shared" si="0"/>
        <v>ard</v>
      </c>
      <c r="C25" s="36" t="str">
        <f t="shared" si="1"/>
        <v>1777</v>
      </c>
      <c r="D25" s="37" t="str">
        <f t="shared" si="2"/>
        <v>bnmk</v>
      </c>
      <c r="F25" s="46" t="str">
        <f t="shared" si="3"/>
        <v>ard</v>
      </c>
      <c r="G25" s="46" t="str">
        <f t="shared" si="4"/>
        <v>1777</v>
      </c>
      <c r="H25" s="47" t="str">
        <f t="shared" si="5"/>
        <v>bnmk</v>
      </c>
    </row>
    <row r="26" spans="1:8" ht="16.2" thickBot="1" x14ac:dyDescent="0.35">
      <c r="A26" s="39" t="s">
        <v>49</v>
      </c>
      <c r="B26" s="36" t="str">
        <f t="shared" si="0"/>
        <v>s</v>
      </c>
      <c r="C26" s="36" t="str">
        <f t="shared" si="1"/>
        <v>76</v>
      </c>
      <c r="D26" s="37" t="str">
        <f t="shared" si="2"/>
        <v>oi</v>
      </c>
      <c r="F26" s="46" t="str">
        <f t="shared" si="3"/>
        <v>s</v>
      </c>
      <c r="G26" s="46" t="str">
        <f t="shared" si="4"/>
        <v>76</v>
      </c>
      <c r="H26" s="47" t="str">
        <f t="shared" si="5"/>
        <v>oi</v>
      </c>
    </row>
  </sheetData>
  <sheetProtection password="8FE6" sheet="1" formatCells="0" formatColumns="0" formatRows="0" insertColumns="0" insertRows="0" insertHyperlinks="0" deleteColumns="0" deleteRows="0" sort="0" autoFilter="0" pivotTables="0"/>
  <mergeCells count="2">
    <mergeCell ref="A1:L1"/>
    <mergeCell ref="F3:H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1"/>
  <sheetViews>
    <sheetView tabSelected="1" workbookViewId="0">
      <selection activeCell="B8" sqref="B8"/>
    </sheetView>
  </sheetViews>
  <sheetFormatPr defaultColWidth="9.109375" defaultRowHeight="13.2" x14ac:dyDescent="0.25"/>
  <cols>
    <col min="1" max="1" width="19.21875" style="4" customWidth="1"/>
    <col min="2" max="2" width="16.44140625" style="5" customWidth="1"/>
    <col min="3" max="3" width="17" style="5" customWidth="1"/>
    <col min="4" max="4" width="9.109375" style="6"/>
    <col min="5" max="16384" width="9.109375" style="4"/>
  </cols>
  <sheetData>
    <row r="1" spans="1:4" s="3" customFormat="1" ht="15" customHeight="1" x14ac:dyDescent="0.25">
      <c r="A1" s="1"/>
      <c r="B1" s="68" t="s">
        <v>63</v>
      </c>
      <c r="C1" s="69"/>
      <c r="D1" s="2"/>
    </row>
    <row r="2" spans="1:4" s="3" customFormat="1" ht="15" customHeight="1" thickBot="1" x14ac:dyDescent="0.3">
      <c r="A2" s="1"/>
      <c r="B2" s="70" t="s">
        <v>53</v>
      </c>
      <c r="C2" s="71"/>
      <c r="D2" s="2"/>
    </row>
    <row r="3" spans="1:4" ht="15" customHeight="1" thickBot="1" x14ac:dyDescent="0.3"/>
    <row r="4" spans="1:4" ht="15" customHeight="1" thickBot="1" x14ac:dyDescent="0.3">
      <c r="B4" s="66" t="s">
        <v>55</v>
      </c>
      <c r="C4" s="67"/>
    </row>
    <row r="5" spans="1:4" ht="15" customHeight="1" thickBot="1" x14ac:dyDescent="0.3">
      <c r="B5" s="7" t="s">
        <v>3</v>
      </c>
      <c r="C5" s="8" t="s">
        <v>4</v>
      </c>
      <c r="D5" s="9"/>
    </row>
    <row r="6" spans="1:4" x14ac:dyDescent="0.25">
      <c r="A6" s="10"/>
      <c r="B6" s="11" t="s">
        <v>66</v>
      </c>
      <c r="C6" s="12" t="s">
        <v>67</v>
      </c>
      <c r="D6" s="9"/>
    </row>
    <row r="7" spans="1:4" ht="13.8" thickBot="1" x14ac:dyDescent="0.3">
      <c r="A7" s="10"/>
      <c r="B7" s="13"/>
      <c r="C7" s="14"/>
      <c r="D7" s="9"/>
    </row>
    <row r="8" spans="1:4" ht="14.4" thickTop="1" thickBot="1" x14ac:dyDescent="0.3">
      <c r="A8" s="10" t="s">
        <v>54</v>
      </c>
      <c r="B8" s="15" t="s">
        <v>68</v>
      </c>
      <c r="C8" s="16"/>
      <c r="D8" s="9"/>
    </row>
    <row r="9" spans="1:4" ht="13.8" thickTop="1" x14ac:dyDescent="0.25"/>
    <row r="10" spans="1:4" ht="13.8" thickBot="1" x14ac:dyDescent="0.3">
      <c r="B10" s="4"/>
      <c r="C10" s="4"/>
    </row>
    <row r="11" spans="1:4" ht="48" customHeight="1" thickBot="1" x14ac:dyDescent="0.3">
      <c r="B11" s="72" t="s">
        <v>62</v>
      </c>
      <c r="C11" s="73"/>
    </row>
  </sheetData>
  <mergeCells count="4">
    <mergeCell ref="B4:C4"/>
    <mergeCell ref="B1:C1"/>
    <mergeCell ref="B2:C2"/>
    <mergeCell ref="B11:C11"/>
  </mergeCells>
  <phoneticPr fontId="1" type="noConversion"/>
  <pageMargins left="0.75" right="0.75" top="1" bottom="1" header="0.5" footer="0.5"/>
  <pageSetup orientation="portrait" horizontalDpi="4294967293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Part 1</vt:lpstr>
      <vt:lpstr>Part 2</vt:lpstr>
      <vt:lpstr>Part 3</vt:lpstr>
      <vt:lpstr>Student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1901-01-01T05:00:00Z</cp:lastPrinted>
  <dcterms:created xsi:type="dcterms:W3CDTF">1901-01-01T05:00:00Z</dcterms:created>
  <dcterms:modified xsi:type="dcterms:W3CDTF">2019-02-28T21:24:35Z</dcterms:modified>
</cp:coreProperties>
</file>